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460" windowWidth="31580" windowHeight="18820" activeTab="0"/>
  </bookViews>
  <sheets>
    <sheet name="Consulenze 2014-2018" sheetId="1" r:id="rId1"/>
  </sheets>
  <definedNames>
    <definedName name="_xlnm.Print_Area" localSheetId="0">'Consulenze 2014-2018'!$B$2:$G$135</definedName>
  </definedNames>
  <calcPr fullCalcOnLoad="1"/>
</workbook>
</file>

<file path=xl/sharedStrings.xml><?xml version="1.0" encoding="utf-8"?>
<sst xmlns="http://schemas.openxmlformats.org/spreadsheetml/2006/main" count="202" uniqueCount="43">
  <si>
    <t>CONSULENZE  E  PRESTAZIONI  VARIE</t>
  </si>
  <si>
    <t>11.014.001</t>
  </si>
  <si>
    <t>Elaborazioni dati contabili</t>
  </si>
  <si>
    <t>CONTO</t>
  </si>
  <si>
    <t>DESCRIZIONE CONTO</t>
  </si>
  <si>
    <t>ANAGRAFICA</t>
  </si>
  <si>
    <t>Studio Ass.to Mancaruso</t>
  </si>
  <si>
    <t>11.014.003</t>
  </si>
  <si>
    <t>Consulenza software e internet</t>
  </si>
  <si>
    <t>Si.Ged. Srl</t>
  </si>
  <si>
    <t>Maurizio Guermandi Srl</t>
  </si>
  <si>
    <t>COMPENSI  LORDI</t>
  </si>
  <si>
    <t>TOTALE</t>
  </si>
  <si>
    <t>11.014.004</t>
  </si>
  <si>
    <t>Revisori Contabili</t>
  </si>
  <si>
    <t>Studio Montanari &amp; Galletti</t>
  </si>
  <si>
    <t>11.014.005</t>
  </si>
  <si>
    <t>Consulenza del Lavoro</t>
  </si>
  <si>
    <t>Seseri Nicla</t>
  </si>
  <si>
    <t xml:space="preserve">Studio Seseri </t>
  </si>
  <si>
    <t>11.004.0018</t>
  </si>
  <si>
    <t>RSPP Verifica</t>
  </si>
  <si>
    <t>Lenzi Ing.Luca</t>
  </si>
  <si>
    <t>11.002.0008</t>
  </si>
  <si>
    <t>Spese varie dipendenti</t>
  </si>
  <si>
    <t>Bernasconi  Dott.Tommaso</t>
  </si>
  <si>
    <t>Labor Soluzioni d'Impresa Srl</t>
  </si>
  <si>
    <t>11.010.0039</t>
  </si>
  <si>
    <t>Avv. Sandro Callegaro</t>
  </si>
  <si>
    <t>Consiglio Disciplina</t>
  </si>
  <si>
    <t>11.014.010</t>
  </si>
  <si>
    <t>Spese Legali</t>
  </si>
  <si>
    <t>4  rate  senza extra</t>
  </si>
  <si>
    <t>11.002.0009</t>
  </si>
  <si>
    <t>Formazione Dipendenti</t>
  </si>
  <si>
    <t>Dott.ssa Antonella Casella</t>
  </si>
  <si>
    <t>11.004.0017</t>
  </si>
  <si>
    <t>Gestione Qualità</t>
  </si>
  <si>
    <t>Opta Srl</t>
  </si>
  <si>
    <t>11.014.0007</t>
  </si>
  <si>
    <t>A.Logica Srl</t>
  </si>
  <si>
    <t>Consulenza Privacy</t>
  </si>
  <si>
    <t>Avv. Annalisa Callarelli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</si>
</sst>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39" fillId="0" borderId="0" xfId="0" applyNumberFormat="1" applyFont="1" applyAlignment="1">
      <alignment/>
    </xf>
    <xf numFmtId="3" fontId="0" fillId="0" borderId="10" xfId="0" applyNumberFormat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/>
    </xf>
    <xf numFmtId="4" fontId="0" fillId="0" borderId="10" xfId="0" applyNumberForma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 quotePrefix="1">
      <alignment/>
    </xf>
    <xf numFmtId="4" fontId="39" fillId="0" borderId="0" xfId="0" applyNumberFormat="1" applyFont="1" applyFill="1" applyAlignment="1">
      <alignment/>
    </xf>
    <xf numFmtId="0" fontId="0" fillId="0" borderId="0" xfId="0" applyBorder="1" applyAlignment="1" quotePrefix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32">
      <selection activeCell="D159" sqref="D159"/>
    </sheetView>
  </sheetViews>
  <sheetFormatPr defaultColWidth="8.8515625" defaultRowHeight="15"/>
  <cols>
    <col min="1" max="1" width="8.8515625" style="0" customWidth="1"/>
    <col min="2" max="2" width="11.140625" style="0" bestFit="1" customWidth="1"/>
    <col min="3" max="3" width="29.7109375" style="0" customWidth="1"/>
    <col min="4" max="4" width="26.140625" style="0" customWidth="1"/>
    <col min="5" max="5" width="16.7109375" style="0" bestFit="1" customWidth="1"/>
  </cols>
  <sheetData>
    <row r="2" spans="2:7" ht="18.75">
      <c r="B2" s="1">
        <v>2014</v>
      </c>
      <c r="C2" s="2" t="s">
        <v>0</v>
      </c>
      <c r="D2" s="2"/>
      <c r="E2" s="2"/>
      <c r="F2" s="2"/>
      <c r="G2" s="3"/>
    </row>
    <row r="3" spans="2:7" ht="15">
      <c r="B3" s="3"/>
      <c r="C3" s="2"/>
      <c r="D3" s="2"/>
      <c r="E3" s="2"/>
      <c r="F3" s="2"/>
      <c r="G3" s="3"/>
    </row>
    <row r="4" spans="2:7" ht="15">
      <c r="B4" s="3" t="s">
        <v>3</v>
      </c>
      <c r="C4" s="3" t="s">
        <v>4</v>
      </c>
      <c r="D4" s="3" t="s">
        <v>5</v>
      </c>
      <c r="E4" s="3" t="s">
        <v>11</v>
      </c>
      <c r="F4" s="3"/>
      <c r="G4" s="3" t="s">
        <v>12</v>
      </c>
    </row>
    <row r="5" spans="2:7" ht="15">
      <c r="B5" s="3"/>
      <c r="C5" s="3"/>
      <c r="D5" s="3"/>
      <c r="E5" s="3"/>
      <c r="F5" s="3"/>
      <c r="G5" s="3"/>
    </row>
    <row r="6" spans="2:7" ht="15">
      <c r="B6" s="4" t="s">
        <v>1</v>
      </c>
      <c r="C6" s="3" t="s">
        <v>2</v>
      </c>
      <c r="D6" s="3" t="s">
        <v>6</v>
      </c>
      <c r="E6" s="5">
        <v>17707.66</v>
      </c>
      <c r="F6" s="3"/>
      <c r="G6" s="5">
        <f>SUM(E6:F6)</f>
        <v>17707.66</v>
      </c>
    </row>
    <row r="7" spans="2:7" ht="15">
      <c r="B7" s="3"/>
      <c r="C7" s="3"/>
      <c r="D7" s="3"/>
      <c r="E7" s="3"/>
      <c r="F7" s="3"/>
      <c r="G7" s="3"/>
    </row>
    <row r="8" spans="2:7" ht="15">
      <c r="B8" s="4" t="s">
        <v>13</v>
      </c>
      <c r="C8" s="3" t="s">
        <v>14</v>
      </c>
      <c r="D8" s="3" t="s">
        <v>15</v>
      </c>
      <c r="E8" s="5">
        <v>3806.4</v>
      </c>
      <c r="F8" s="3"/>
      <c r="G8" s="5">
        <f>SUM(E8:F8)</f>
        <v>3806.4</v>
      </c>
    </row>
    <row r="9" spans="2:7" ht="15">
      <c r="B9" s="3"/>
      <c r="C9" s="3"/>
      <c r="D9" s="3"/>
      <c r="E9" s="3"/>
      <c r="F9" s="3"/>
      <c r="G9" s="3"/>
    </row>
    <row r="10" spans="2:7" ht="15">
      <c r="B10" s="4" t="s">
        <v>16</v>
      </c>
      <c r="C10" s="3" t="s">
        <v>17</v>
      </c>
      <c r="D10" s="3" t="s">
        <v>18</v>
      </c>
      <c r="E10" s="5">
        <v>3122.51</v>
      </c>
      <c r="F10" s="3"/>
      <c r="G10" s="5">
        <f>SUM(E10:F10)</f>
        <v>3122.51</v>
      </c>
    </row>
    <row r="11" spans="2:7" ht="15">
      <c r="B11" s="3"/>
      <c r="C11" s="3"/>
      <c r="D11" s="3"/>
      <c r="E11" s="3"/>
      <c r="F11" s="3"/>
      <c r="G11" s="3"/>
    </row>
    <row r="12" spans="2:7" ht="15">
      <c r="B12" s="9" t="s">
        <v>20</v>
      </c>
      <c r="C12" s="3" t="s">
        <v>21</v>
      </c>
      <c r="D12" s="3" t="s">
        <v>22</v>
      </c>
      <c r="E12" s="5">
        <v>761.28</v>
      </c>
      <c r="F12" s="3"/>
      <c r="G12" s="5">
        <f>SUM(E12:F12)</f>
        <v>761.28</v>
      </c>
    </row>
    <row r="13" spans="2:7" ht="15">
      <c r="B13" s="9"/>
      <c r="C13" s="3"/>
      <c r="D13" s="3"/>
      <c r="E13" s="5"/>
      <c r="F13" s="3"/>
      <c r="G13" s="5"/>
    </row>
    <row r="14" spans="2:7" ht="15">
      <c r="B14" s="9" t="s">
        <v>23</v>
      </c>
      <c r="C14" s="3" t="s">
        <v>24</v>
      </c>
      <c r="D14" s="3" t="s">
        <v>25</v>
      </c>
      <c r="E14" s="5">
        <v>310</v>
      </c>
      <c r="F14" s="3"/>
      <c r="G14" s="5">
        <f>SUM(E14:F14)</f>
        <v>310</v>
      </c>
    </row>
    <row r="15" spans="2:8" ht="15">
      <c r="B15" s="3"/>
      <c r="C15" s="3"/>
      <c r="D15" s="3"/>
      <c r="E15" s="3"/>
      <c r="F15" s="3"/>
      <c r="G15" s="3"/>
      <c r="H15" s="8">
        <f>SUM(G6:G14)</f>
        <v>25707.85</v>
      </c>
    </row>
    <row r="16" spans="2:7" ht="15">
      <c r="B16" s="7"/>
      <c r="C16" s="7"/>
      <c r="D16" s="7"/>
      <c r="E16" s="7"/>
      <c r="F16" s="7"/>
      <c r="G16" s="7"/>
    </row>
    <row r="18" spans="2:7" ht="18.75">
      <c r="B18" s="1">
        <v>2015</v>
      </c>
      <c r="C18" s="2" t="s">
        <v>0</v>
      </c>
      <c r="D18" s="2"/>
      <c r="E18" s="2"/>
      <c r="F18" s="2"/>
      <c r="G18" s="3"/>
    </row>
    <row r="19" spans="2:7" ht="15">
      <c r="B19" s="3"/>
      <c r="C19" s="2"/>
      <c r="D19" s="2"/>
      <c r="E19" s="2"/>
      <c r="F19" s="2"/>
      <c r="G19" s="3"/>
    </row>
    <row r="20" spans="2:7" ht="15">
      <c r="B20" s="3" t="s">
        <v>3</v>
      </c>
      <c r="C20" s="3" t="s">
        <v>4</v>
      </c>
      <c r="D20" s="3" t="s">
        <v>5</v>
      </c>
      <c r="E20" s="3" t="s">
        <v>11</v>
      </c>
      <c r="F20" s="3"/>
      <c r="G20" s="3" t="s">
        <v>12</v>
      </c>
    </row>
    <row r="21" spans="2:7" ht="15">
      <c r="B21" s="3"/>
      <c r="C21" s="3"/>
      <c r="D21" s="3"/>
      <c r="E21" s="3"/>
      <c r="F21" s="3"/>
      <c r="G21" s="3"/>
    </row>
    <row r="22" spans="2:7" ht="15">
      <c r="B22" s="4" t="s">
        <v>1</v>
      </c>
      <c r="C22" s="3" t="s">
        <v>2</v>
      </c>
      <c r="D22" s="3" t="s">
        <v>6</v>
      </c>
      <c r="E22" s="5">
        <v>17035.64</v>
      </c>
      <c r="F22" s="3"/>
      <c r="G22" s="5">
        <f>SUM(E22:F22)</f>
        <v>17035.64</v>
      </c>
    </row>
    <row r="23" spans="2:7" ht="15">
      <c r="B23" s="3"/>
      <c r="C23" s="3"/>
      <c r="D23" s="3"/>
      <c r="E23" s="3"/>
      <c r="F23" s="3"/>
      <c r="G23" s="3"/>
    </row>
    <row r="24" spans="2:7" ht="15">
      <c r="B24" s="4" t="s">
        <v>7</v>
      </c>
      <c r="C24" s="3" t="s">
        <v>8</v>
      </c>
      <c r="D24" s="3" t="s">
        <v>9</v>
      </c>
      <c r="E24" s="6">
        <v>488</v>
      </c>
      <c r="F24" s="3"/>
      <c r="G24" s="3"/>
    </row>
    <row r="25" spans="2:7" ht="15">
      <c r="B25" s="3"/>
      <c r="C25" s="3"/>
      <c r="D25" s="3" t="s">
        <v>10</v>
      </c>
      <c r="E25" s="5">
        <v>3050</v>
      </c>
      <c r="F25" s="3"/>
      <c r="G25" s="5">
        <f>SUM(E24:E25)</f>
        <v>3538</v>
      </c>
    </row>
    <row r="26" spans="2:7" ht="15">
      <c r="B26" s="3"/>
      <c r="C26" s="3"/>
      <c r="D26" s="3"/>
      <c r="E26" s="5"/>
      <c r="F26" s="3"/>
      <c r="G26" s="5"/>
    </row>
    <row r="27" spans="2:7" ht="15">
      <c r="B27" s="4" t="s">
        <v>13</v>
      </c>
      <c r="C27" s="3" t="s">
        <v>14</v>
      </c>
      <c r="D27" s="3" t="s">
        <v>15</v>
      </c>
      <c r="E27" s="5">
        <v>3806.4</v>
      </c>
      <c r="F27" s="3"/>
      <c r="G27" s="5">
        <f>SUM(E27:F27)</f>
        <v>3806.4</v>
      </c>
    </row>
    <row r="28" spans="2:7" ht="15">
      <c r="B28" s="3"/>
      <c r="C28" s="3"/>
      <c r="D28" s="3"/>
      <c r="E28" s="3"/>
      <c r="F28" s="3"/>
      <c r="G28" s="3"/>
    </row>
    <row r="29" spans="2:7" ht="15">
      <c r="B29" s="4" t="s">
        <v>16</v>
      </c>
      <c r="C29" s="3" t="s">
        <v>17</v>
      </c>
      <c r="D29" s="3" t="s">
        <v>18</v>
      </c>
      <c r="E29" s="5">
        <v>3183.42</v>
      </c>
      <c r="F29" s="3"/>
      <c r="G29" s="3"/>
    </row>
    <row r="30" spans="2:8" ht="15">
      <c r="B30" s="3"/>
      <c r="C30" s="3"/>
      <c r="D30" s="3" t="s">
        <v>19</v>
      </c>
      <c r="E30" s="5">
        <v>1011.23</v>
      </c>
      <c r="F30" s="3"/>
      <c r="G30" s="5">
        <f>SUM(E29:E30)</f>
        <v>4194.65</v>
      </c>
      <c r="H30" s="8"/>
    </row>
    <row r="31" spans="2:8" ht="15">
      <c r="B31" s="3"/>
      <c r="C31" s="3"/>
      <c r="D31" s="3"/>
      <c r="E31" s="5"/>
      <c r="F31" s="3"/>
      <c r="G31" s="5"/>
      <c r="H31" s="8"/>
    </row>
    <row r="32" spans="2:8" ht="15">
      <c r="B32" s="4" t="s">
        <v>20</v>
      </c>
      <c r="C32" s="3" t="s">
        <v>21</v>
      </c>
      <c r="D32" s="3" t="s">
        <v>22</v>
      </c>
      <c r="E32" s="5">
        <v>806.28</v>
      </c>
      <c r="F32" s="3"/>
      <c r="G32" s="5">
        <f>SUM(E32:F32)</f>
        <v>806.28</v>
      </c>
      <c r="H32" s="8"/>
    </row>
    <row r="33" spans="2:8" ht="15">
      <c r="B33" s="4"/>
      <c r="C33" s="3"/>
      <c r="D33" s="3"/>
      <c r="E33" s="5"/>
      <c r="F33" s="3"/>
      <c r="G33" s="5"/>
      <c r="H33" s="8"/>
    </row>
    <row r="34" spans="2:8" ht="15">
      <c r="B34" s="9" t="s">
        <v>23</v>
      </c>
      <c r="C34" s="3" t="s">
        <v>24</v>
      </c>
      <c r="D34" s="3" t="s">
        <v>25</v>
      </c>
      <c r="E34" s="5">
        <v>251</v>
      </c>
      <c r="F34" s="3"/>
      <c r="G34" s="5">
        <f>SUM(E34:F34)</f>
        <v>251</v>
      </c>
      <c r="H34" s="8"/>
    </row>
    <row r="35" spans="2:8" ht="15">
      <c r="B35" s="3"/>
      <c r="C35" s="3"/>
      <c r="D35" s="3"/>
      <c r="E35" s="3"/>
      <c r="F35" s="3"/>
      <c r="G35" s="3"/>
      <c r="H35" s="8">
        <f>SUM(G22:G34)</f>
        <v>29631.97</v>
      </c>
    </row>
    <row r="38" spans="2:7" ht="18.75">
      <c r="B38" s="1">
        <v>2016</v>
      </c>
      <c r="C38" s="2" t="s">
        <v>0</v>
      </c>
      <c r="D38" s="2"/>
      <c r="E38" s="2"/>
      <c r="F38" s="2"/>
      <c r="G38" s="3"/>
    </row>
    <row r="39" spans="2:7" ht="15">
      <c r="B39" s="3"/>
      <c r="C39" s="2"/>
      <c r="D39" s="2"/>
      <c r="E39" s="2"/>
      <c r="F39" s="2"/>
      <c r="G39" s="3"/>
    </row>
    <row r="40" spans="2:7" ht="15">
      <c r="B40" s="3" t="s">
        <v>3</v>
      </c>
      <c r="C40" s="3" t="s">
        <v>4</v>
      </c>
      <c r="D40" s="3" t="s">
        <v>5</v>
      </c>
      <c r="E40" s="3" t="s">
        <v>11</v>
      </c>
      <c r="F40" s="3"/>
      <c r="G40" s="3" t="s">
        <v>12</v>
      </c>
    </row>
    <row r="41" spans="2:7" ht="15">
      <c r="B41" s="3"/>
      <c r="C41" s="3"/>
      <c r="D41" s="3"/>
      <c r="E41" s="3"/>
      <c r="F41" s="3"/>
      <c r="G41" s="3"/>
    </row>
    <row r="42" spans="2:7" ht="15">
      <c r="B42" s="11" t="s">
        <v>1</v>
      </c>
      <c r="C42" s="10" t="s">
        <v>2</v>
      </c>
      <c r="D42" s="10" t="s">
        <v>6</v>
      </c>
      <c r="E42" s="12">
        <v>22981.14</v>
      </c>
      <c r="F42" s="10"/>
      <c r="G42" s="12">
        <f>SUM(E42:F42)</f>
        <v>22981.14</v>
      </c>
    </row>
    <row r="43" spans="2:7" ht="15">
      <c r="B43" s="10"/>
      <c r="C43" s="10"/>
      <c r="D43" s="10"/>
      <c r="E43" s="10"/>
      <c r="F43" s="10"/>
      <c r="G43" s="10"/>
    </row>
    <row r="44" spans="2:7" ht="15">
      <c r="B44" s="11" t="s">
        <v>13</v>
      </c>
      <c r="C44" s="10" t="s">
        <v>14</v>
      </c>
      <c r="D44" s="10" t="s">
        <v>15</v>
      </c>
      <c r="E44" s="12">
        <v>5709.6</v>
      </c>
      <c r="F44" s="10"/>
      <c r="G44" s="12">
        <f>SUM(E44:F44)</f>
        <v>5709.6</v>
      </c>
    </row>
    <row r="45" spans="2:7" ht="15">
      <c r="B45" s="10"/>
      <c r="C45" s="10"/>
      <c r="D45" s="10"/>
      <c r="E45" s="10"/>
      <c r="F45" s="10"/>
      <c r="G45" s="10"/>
    </row>
    <row r="46" spans="2:8" ht="15">
      <c r="B46" s="11" t="s">
        <v>16</v>
      </c>
      <c r="C46" s="10" t="s">
        <v>17</v>
      </c>
      <c r="D46" s="10" t="s">
        <v>19</v>
      </c>
      <c r="E46" s="12">
        <v>4345.63</v>
      </c>
      <c r="F46" s="10"/>
      <c r="G46" s="12">
        <f>SUM(E46:E46)</f>
        <v>4345.63</v>
      </c>
      <c r="H46" s="8"/>
    </row>
    <row r="47" spans="2:8" ht="15">
      <c r="B47" s="10"/>
      <c r="C47" s="10"/>
      <c r="D47" s="10"/>
      <c r="E47" s="12"/>
      <c r="F47" s="10"/>
      <c r="G47" s="12"/>
      <c r="H47" s="8"/>
    </row>
    <row r="48" spans="2:8" ht="15">
      <c r="B48" s="11" t="s">
        <v>20</v>
      </c>
      <c r="C48" s="10" t="s">
        <v>21</v>
      </c>
      <c r="D48" s="10" t="s">
        <v>22</v>
      </c>
      <c r="E48" s="12">
        <v>761.28</v>
      </c>
      <c r="F48" s="10"/>
      <c r="G48" s="12">
        <f>SUM(E48:F48)</f>
        <v>761.28</v>
      </c>
      <c r="H48" s="8"/>
    </row>
    <row r="49" spans="2:8" ht="15">
      <c r="B49" s="4"/>
      <c r="C49" s="3"/>
      <c r="D49" s="3"/>
      <c r="E49" s="5"/>
      <c r="F49" s="3"/>
      <c r="G49" s="5"/>
      <c r="H49" s="8"/>
    </row>
    <row r="50" spans="2:8" ht="15">
      <c r="B50" s="9" t="s">
        <v>23</v>
      </c>
      <c r="C50" s="3" t="s">
        <v>24</v>
      </c>
      <c r="D50" s="3" t="s">
        <v>25</v>
      </c>
      <c r="E50" s="5">
        <v>180</v>
      </c>
      <c r="F50" s="3"/>
      <c r="G50" s="5">
        <f>SUM(E50:F50)</f>
        <v>180</v>
      </c>
      <c r="H50" s="8"/>
    </row>
    <row r="51" spans="2:8" ht="15">
      <c r="B51" s="3"/>
      <c r="C51" s="3"/>
      <c r="D51" s="3"/>
      <c r="E51" s="3"/>
      <c r="F51" s="3"/>
      <c r="G51" s="3"/>
      <c r="H51" s="8">
        <f>SUM(G42+G44+G46+G48+G50)</f>
        <v>33977.649999999994</v>
      </c>
    </row>
    <row r="55" spans="2:8" ht="18.75">
      <c r="B55" s="13">
        <v>2017</v>
      </c>
      <c r="C55" s="14" t="s">
        <v>0</v>
      </c>
      <c r="D55" s="14"/>
      <c r="E55" s="14"/>
      <c r="F55" s="14"/>
      <c r="G55" s="10"/>
      <c r="H55" s="15"/>
    </row>
    <row r="56" spans="2:8" ht="15">
      <c r="B56" s="10"/>
      <c r="C56" s="14"/>
      <c r="D56" s="14"/>
      <c r="E56" s="14"/>
      <c r="F56" s="14"/>
      <c r="G56" s="10"/>
      <c r="H56" s="15"/>
    </row>
    <row r="57" spans="2:8" ht="15">
      <c r="B57" s="10" t="s">
        <v>3</v>
      </c>
      <c r="C57" s="10" t="s">
        <v>4</v>
      </c>
      <c r="D57" s="10" t="s">
        <v>5</v>
      </c>
      <c r="E57" s="10" t="s">
        <v>11</v>
      </c>
      <c r="F57" s="10"/>
      <c r="G57" s="10" t="s">
        <v>12</v>
      </c>
      <c r="H57" s="15"/>
    </row>
    <row r="58" spans="2:8" ht="15">
      <c r="B58" s="10"/>
      <c r="C58" s="10"/>
      <c r="D58" s="10"/>
      <c r="E58" s="10"/>
      <c r="F58" s="10"/>
      <c r="G58" s="10"/>
      <c r="H58" s="15"/>
    </row>
    <row r="59" spans="2:8" ht="15">
      <c r="B59" s="11" t="s">
        <v>1</v>
      </c>
      <c r="C59" s="10" t="s">
        <v>2</v>
      </c>
      <c r="D59" s="10" t="s">
        <v>6</v>
      </c>
      <c r="E59" s="12">
        <v>16811.6</v>
      </c>
      <c r="F59" s="10"/>
      <c r="G59" s="12">
        <f>SUM(E59:F59)</f>
        <v>16811.6</v>
      </c>
      <c r="H59" s="15"/>
    </row>
    <row r="60" spans="2:9" ht="15">
      <c r="B60" s="10"/>
      <c r="C60" s="10"/>
      <c r="D60" s="10"/>
      <c r="E60" s="10"/>
      <c r="F60" s="10"/>
      <c r="G60" s="10"/>
      <c r="H60" s="15"/>
      <c r="I60" s="15"/>
    </row>
    <row r="61" spans="2:9" ht="15">
      <c r="B61" s="11" t="s">
        <v>13</v>
      </c>
      <c r="C61" s="10" t="s">
        <v>14</v>
      </c>
      <c r="D61" s="10" t="s">
        <v>15</v>
      </c>
      <c r="E61" s="12">
        <v>4440.8</v>
      </c>
      <c r="F61" s="10"/>
      <c r="G61" s="12">
        <f>SUM(E61:F61)</f>
        <v>4440.8</v>
      </c>
      <c r="H61" s="15"/>
      <c r="I61" s="15"/>
    </row>
    <row r="62" spans="2:9" ht="15">
      <c r="B62" s="10"/>
      <c r="C62" s="10"/>
      <c r="D62" s="10"/>
      <c r="E62" s="10"/>
      <c r="F62" s="10"/>
      <c r="G62" s="10"/>
      <c r="H62" s="15"/>
      <c r="I62" s="15"/>
    </row>
    <row r="63" spans="2:9" ht="15">
      <c r="B63" s="11" t="s">
        <v>16</v>
      </c>
      <c r="C63" s="10" t="s">
        <v>17</v>
      </c>
      <c r="D63" s="10" t="s">
        <v>19</v>
      </c>
      <c r="E63" s="12">
        <v>1651.98</v>
      </c>
      <c r="F63" s="10"/>
      <c r="G63" s="12">
        <f>SUM(E63:E63)</f>
        <v>1651.98</v>
      </c>
      <c r="H63" s="17"/>
      <c r="I63" s="15"/>
    </row>
    <row r="64" spans="2:9" ht="15">
      <c r="B64" s="10"/>
      <c r="C64" s="10"/>
      <c r="D64" s="10"/>
      <c r="E64" s="12"/>
      <c r="F64" s="10"/>
      <c r="G64" s="12"/>
      <c r="H64" s="17"/>
      <c r="I64" s="15"/>
    </row>
    <row r="65" spans="2:9" ht="15">
      <c r="B65" s="11" t="s">
        <v>20</v>
      </c>
      <c r="C65" s="10" t="s">
        <v>21</v>
      </c>
      <c r="D65" s="10" t="s">
        <v>22</v>
      </c>
      <c r="E65" s="12">
        <v>761.28</v>
      </c>
      <c r="F65" s="10"/>
      <c r="G65" s="12">
        <f>SUM(E65:F65)</f>
        <v>761.28</v>
      </c>
      <c r="H65" s="17"/>
      <c r="I65" s="15"/>
    </row>
    <row r="66" spans="2:9" ht="15">
      <c r="B66" s="11"/>
      <c r="C66" s="10"/>
      <c r="D66" s="10"/>
      <c r="E66" s="12"/>
      <c r="F66" s="10"/>
      <c r="G66" s="12"/>
      <c r="H66" s="17"/>
      <c r="I66" s="15"/>
    </row>
    <row r="67" spans="2:8" ht="15">
      <c r="B67" s="16" t="s">
        <v>23</v>
      </c>
      <c r="C67" s="10" t="s">
        <v>24</v>
      </c>
      <c r="D67" s="10" t="s">
        <v>25</v>
      </c>
      <c r="E67" s="12">
        <v>50</v>
      </c>
      <c r="F67" s="10"/>
      <c r="G67" s="12">
        <f>SUM(E67:F67)</f>
        <v>50</v>
      </c>
      <c r="H67" s="17"/>
    </row>
    <row r="68" spans="2:8" ht="15">
      <c r="B68" s="10"/>
      <c r="C68" s="10"/>
      <c r="D68" s="10"/>
      <c r="E68" s="10"/>
      <c r="F68" s="10"/>
      <c r="G68" s="10"/>
      <c r="H68" s="17">
        <f>SUM(G59+G61+G63+G65+G67)</f>
        <v>23715.659999999996</v>
      </c>
    </row>
    <row r="72" spans="2:7" ht="18.75">
      <c r="B72" s="13">
        <v>2018</v>
      </c>
      <c r="C72" s="14" t="s">
        <v>0</v>
      </c>
      <c r="D72" s="14"/>
      <c r="E72" s="14"/>
      <c r="F72" s="14"/>
      <c r="G72" s="10"/>
    </row>
    <row r="73" spans="2:7" ht="15">
      <c r="B73" s="10"/>
      <c r="C73" s="14"/>
      <c r="D73" s="14"/>
      <c r="E73" s="14"/>
      <c r="F73" s="14"/>
      <c r="G73" s="10"/>
    </row>
    <row r="74" spans="2:7" ht="15">
      <c r="B74" s="10" t="s">
        <v>3</v>
      </c>
      <c r="C74" s="10" t="s">
        <v>4</v>
      </c>
      <c r="D74" s="10" t="s">
        <v>5</v>
      </c>
      <c r="E74" s="10" t="s">
        <v>11</v>
      </c>
      <c r="F74" s="10"/>
      <c r="G74" s="10" t="s">
        <v>12</v>
      </c>
    </row>
    <row r="75" spans="2:7" ht="15">
      <c r="B75" s="10"/>
      <c r="C75" s="10"/>
      <c r="D75" s="10"/>
      <c r="E75" s="10"/>
      <c r="F75" s="10"/>
      <c r="G75" s="10"/>
    </row>
    <row r="76" spans="2:7" ht="15">
      <c r="B76" s="11" t="s">
        <v>1</v>
      </c>
      <c r="C76" s="10" t="s">
        <v>2</v>
      </c>
      <c r="D76" s="10" t="s">
        <v>6</v>
      </c>
      <c r="E76" s="12">
        <v>16811.6</v>
      </c>
      <c r="F76" s="10"/>
      <c r="G76" s="12">
        <f>SUM(E76:F76)</f>
        <v>16811.6</v>
      </c>
    </row>
    <row r="77" spans="2:7" ht="15">
      <c r="B77" s="10"/>
      <c r="C77" s="10"/>
      <c r="D77" s="10"/>
      <c r="E77" s="10"/>
      <c r="F77" s="10"/>
      <c r="G77" s="10"/>
    </row>
    <row r="78" spans="2:8" ht="15">
      <c r="B78" s="11" t="s">
        <v>13</v>
      </c>
      <c r="C78" s="10" t="s">
        <v>14</v>
      </c>
      <c r="D78" s="10" t="s">
        <v>15</v>
      </c>
      <c r="E78" s="12">
        <v>3806.4</v>
      </c>
      <c r="F78" s="10"/>
      <c r="G78" s="12">
        <f>SUM(E78:F78)</f>
        <v>3806.4</v>
      </c>
      <c r="H78" t="s">
        <v>32</v>
      </c>
    </row>
    <row r="79" spans="2:7" ht="15">
      <c r="B79" s="10"/>
      <c r="C79" s="10"/>
      <c r="D79" s="10"/>
      <c r="E79" s="10"/>
      <c r="F79" s="10"/>
      <c r="G79" s="12"/>
    </row>
    <row r="80" spans="2:7" ht="15">
      <c r="B80" s="11" t="s">
        <v>16</v>
      </c>
      <c r="C80" s="10" t="s">
        <v>17</v>
      </c>
      <c r="D80" s="10" t="s">
        <v>26</v>
      </c>
      <c r="E80" s="12">
        <f>1305.6+840.58</f>
        <v>2146.18</v>
      </c>
      <c r="F80" s="10"/>
      <c r="G80" s="12">
        <f>SUM(E80:F80)</f>
        <v>2146.18</v>
      </c>
    </row>
    <row r="81" spans="2:7" ht="15">
      <c r="B81" s="10"/>
      <c r="C81" s="10"/>
      <c r="D81" s="10"/>
      <c r="E81" s="12"/>
      <c r="F81" s="10"/>
      <c r="G81" s="12"/>
    </row>
    <row r="82" spans="2:7" ht="15">
      <c r="B82" s="11" t="s">
        <v>20</v>
      </c>
      <c r="C82" s="10" t="s">
        <v>21</v>
      </c>
      <c r="D82" s="10" t="s">
        <v>22</v>
      </c>
      <c r="E82" s="12">
        <v>761.28</v>
      </c>
      <c r="F82" s="10"/>
      <c r="G82" s="12">
        <f>SUM(E82:F82)</f>
        <v>761.28</v>
      </c>
    </row>
    <row r="83" spans="2:7" ht="15">
      <c r="B83" s="11"/>
      <c r="C83" s="10"/>
      <c r="D83" s="10"/>
      <c r="E83" s="12"/>
      <c r="F83" s="10"/>
      <c r="G83" s="12"/>
    </row>
    <row r="84" spans="2:7" ht="15">
      <c r="B84" s="16" t="s">
        <v>23</v>
      </c>
      <c r="C84" s="10" t="s">
        <v>24</v>
      </c>
      <c r="D84" s="10" t="s">
        <v>25</v>
      </c>
      <c r="E84" s="12">
        <v>477.3</v>
      </c>
      <c r="F84" s="10"/>
      <c r="G84" s="12">
        <f>SUM(E84:F84)</f>
        <v>477.3</v>
      </c>
    </row>
    <row r="85" spans="2:7" ht="15">
      <c r="B85" s="16"/>
      <c r="C85" s="10"/>
      <c r="D85" s="10"/>
      <c r="E85" s="12"/>
      <c r="F85" s="10"/>
      <c r="G85" s="12"/>
    </row>
    <row r="86" spans="2:7" ht="15">
      <c r="B86" s="16" t="s">
        <v>27</v>
      </c>
      <c r="C86" s="10" t="s">
        <v>29</v>
      </c>
      <c r="D86" s="10" t="s">
        <v>28</v>
      </c>
      <c r="E86" s="12">
        <v>7636.8</v>
      </c>
      <c r="F86" s="10"/>
      <c r="G86" s="12">
        <f>SUM(E86:F86)</f>
        <v>7636.8</v>
      </c>
    </row>
    <row r="87" spans="2:7" ht="15">
      <c r="B87" s="16"/>
      <c r="C87" s="10"/>
      <c r="D87" s="10"/>
      <c r="E87" s="12"/>
      <c r="F87" s="10"/>
      <c r="G87" s="12"/>
    </row>
    <row r="88" spans="2:7" ht="15">
      <c r="B88" s="11" t="s">
        <v>30</v>
      </c>
      <c r="C88" s="10" t="s">
        <v>31</v>
      </c>
      <c r="D88" s="10" t="s">
        <v>28</v>
      </c>
      <c r="E88" s="12">
        <v>1907.39</v>
      </c>
      <c r="F88" s="10"/>
      <c r="G88" s="12">
        <f>SUM(E88:F88)</f>
        <v>1907.39</v>
      </c>
    </row>
    <row r="89" spans="2:7" ht="15">
      <c r="B89" s="16"/>
      <c r="C89" s="10"/>
      <c r="D89" s="10"/>
      <c r="E89" s="12"/>
      <c r="F89" s="10"/>
      <c r="G89" s="12"/>
    </row>
    <row r="93" spans="2:7" ht="18.75">
      <c r="B93" s="13">
        <v>2019</v>
      </c>
      <c r="C93" s="14" t="s">
        <v>0</v>
      </c>
      <c r="D93" s="14"/>
      <c r="E93" s="14"/>
      <c r="F93" s="14"/>
      <c r="G93" s="10"/>
    </row>
    <row r="94" spans="2:7" ht="15">
      <c r="B94" s="10"/>
      <c r="C94" s="14"/>
      <c r="D94" s="14"/>
      <c r="E94" s="14"/>
      <c r="F94" s="14"/>
      <c r="G94" s="10"/>
    </row>
    <row r="95" spans="2:7" ht="15">
      <c r="B95" s="10" t="s">
        <v>3</v>
      </c>
      <c r="C95" s="10" t="s">
        <v>4</v>
      </c>
      <c r="D95" s="10" t="s">
        <v>5</v>
      </c>
      <c r="E95" s="10" t="s">
        <v>11</v>
      </c>
      <c r="F95" s="10"/>
      <c r="G95" s="10" t="s">
        <v>12</v>
      </c>
    </row>
    <row r="96" spans="2:7" ht="15">
      <c r="B96" s="10"/>
      <c r="C96" s="10"/>
      <c r="D96" s="10"/>
      <c r="E96" s="10"/>
      <c r="F96" s="10"/>
      <c r="G96" s="10"/>
    </row>
    <row r="97" spans="2:7" ht="15">
      <c r="B97" s="16" t="s">
        <v>23</v>
      </c>
      <c r="C97" s="10" t="s">
        <v>24</v>
      </c>
      <c r="D97" s="10" t="s">
        <v>25</v>
      </c>
      <c r="E97" s="12">
        <v>282</v>
      </c>
      <c r="F97" s="10"/>
      <c r="G97" s="12">
        <f>SUM(E97:F97)</f>
        <v>282</v>
      </c>
    </row>
    <row r="98" spans="2:7" ht="15">
      <c r="B98" s="16"/>
      <c r="C98" s="10"/>
      <c r="D98" s="10"/>
      <c r="E98" s="12"/>
      <c r="F98" s="10"/>
      <c r="G98" s="12"/>
    </row>
    <row r="99" spans="2:7" ht="15">
      <c r="B99" s="16" t="s">
        <v>33</v>
      </c>
      <c r="C99" s="10" t="s">
        <v>34</v>
      </c>
      <c r="D99" s="10" t="s">
        <v>35</v>
      </c>
      <c r="E99" s="12">
        <v>4990</v>
      </c>
      <c r="F99" s="10"/>
      <c r="G99" s="12">
        <f>SUM(E99:F99)</f>
        <v>4990</v>
      </c>
    </row>
    <row r="100" spans="2:7" ht="15">
      <c r="B100" s="16"/>
      <c r="C100" s="10"/>
      <c r="D100" s="10"/>
      <c r="E100" s="12"/>
      <c r="F100" s="10"/>
      <c r="G100" s="12"/>
    </row>
    <row r="101" spans="2:7" ht="15">
      <c r="B101" s="16" t="s">
        <v>36</v>
      </c>
      <c r="C101" s="10" t="s">
        <v>37</v>
      </c>
      <c r="D101" s="10" t="s">
        <v>38</v>
      </c>
      <c r="E101" s="12">
        <v>20435</v>
      </c>
      <c r="F101" s="10"/>
      <c r="G101" s="12">
        <f>SUM(E101:F101)</f>
        <v>20435</v>
      </c>
    </row>
    <row r="102" spans="2:7" ht="15">
      <c r="B102" s="16"/>
      <c r="C102" s="10"/>
      <c r="D102" s="10"/>
      <c r="E102" s="12"/>
      <c r="F102" s="10"/>
      <c r="G102" s="12"/>
    </row>
    <row r="103" spans="2:7" ht="15">
      <c r="B103" s="11" t="s">
        <v>20</v>
      </c>
      <c r="C103" s="10" t="s">
        <v>21</v>
      </c>
      <c r="D103" s="10" t="s">
        <v>22</v>
      </c>
      <c r="E103" s="12">
        <v>761.28</v>
      </c>
      <c r="F103" s="10"/>
      <c r="G103" s="12">
        <f>SUM(E103:F103)</f>
        <v>761.28</v>
      </c>
    </row>
    <row r="104" spans="2:7" ht="15">
      <c r="B104" s="11"/>
      <c r="C104" s="10"/>
      <c r="D104" s="10"/>
      <c r="E104" s="12"/>
      <c r="F104" s="10"/>
      <c r="G104" s="12"/>
    </row>
    <row r="105" spans="2:7" ht="15">
      <c r="B105" s="11" t="s">
        <v>1</v>
      </c>
      <c r="C105" s="10" t="s">
        <v>2</v>
      </c>
      <c r="D105" s="10" t="s">
        <v>6</v>
      </c>
      <c r="E105" s="12">
        <v>18895.6</v>
      </c>
      <c r="F105" s="10"/>
      <c r="G105" s="12">
        <f>SUM(E105:F105)</f>
        <v>18895.6</v>
      </c>
    </row>
    <row r="106" spans="2:7" ht="15">
      <c r="B106" s="10"/>
      <c r="C106" s="10"/>
      <c r="D106" s="10"/>
      <c r="E106" s="10"/>
      <c r="F106" s="10"/>
      <c r="G106" s="10"/>
    </row>
    <row r="107" spans="2:7" ht="15">
      <c r="B107" s="11" t="s">
        <v>13</v>
      </c>
      <c r="C107" s="10" t="s">
        <v>14</v>
      </c>
      <c r="D107" s="10" t="s">
        <v>15</v>
      </c>
      <c r="E107" s="12">
        <v>3806.4</v>
      </c>
      <c r="F107" s="10"/>
      <c r="G107" s="12">
        <f>SUM(E107:F107)</f>
        <v>3806.4</v>
      </c>
    </row>
    <row r="108" spans="2:7" ht="15">
      <c r="B108" s="10"/>
      <c r="C108" s="10"/>
      <c r="D108" s="10"/>
      <c r="E108" s="10"/>
      <c r="F108" s="10"/>
      <c r="G108" s="12"/>
    </row>
    <row r="109" spans="2:7" ht="15">
      <c r="B109" s="11" t="s">
        <v>16</v>
      </c>
      <c r="C109" s="10" t="s">
        <v>17</v>
      </c>
      <c r="D109" s="10" t="s">
        <v>26</v>
      </c>
      <c r="E109" s="12">
        <v>3232.89</v>
      </c>
      <c r="F109" s="10"/>
      <c r="G109" s="12">
        <f>SUM(E109:F109)</f>
        <v>3232.89</v>
      </c>
    </row>
    <row r="110" spans="2:7" ht="15">
      <c r="B110" s="10"/>
      <c r="C110" s="10"/>
      <c r="D110" s="10"/>
      <c r="E110" s="12"/>
      <c r="F110" s="10"/>
      <c r="G110" s="12"/>
    </row>
    <row r="111" spans="2:7" ht="15">
      <c r="B111" s="16" t="s">
        <v>39</v>
      </c>
      <c r="C111" s="10" t="s">
        <v>41</v>
      </c>
      <c r="D111" s="10" t="s">
        <v>40</v>
      </c>
      <c r="E111" s="12">
        <v>2603.48</v>
      </c>
      <c r="F111" s="10"/>
      <c r="G111" s="12">
        <f>SUM(E111:F111)</f>
        <v>2603.48</v>
      </c>
    </row>
    <row r="112" spans="2:7" ht="15">
      <c r="B112" s="16"/>
      <c r="C112" s="10"/>
      <c r="D112" s="10"/>
      <c r="E112" s="12"/>
      <c r="F112" s="10"/>
      <c r="G112" s="12"/>
    </row>
    <row r="113" spans="2:7" ht="15">
      <c r="B113" s="11" t="s">
        <v>30</v>
      </c>
      <c r="C113" s="10" t="s">
        <v>31</v>
      </c>
      <c r="D113" s="10" t="s">
        <v>28</v>
      </c>
      <c r="E113" s="12">
        <v>6073.6</v>
      </c>
      <c r="F113" s="10"/>
      <c r="G113" s="12">
        <f>SUM(E113:F113)</f>
        <v>6073.6</v>
      </c>
    </row>
    <row r="114" spans="2:7" ht="15">
      <c r="B114" s="16"/>
      <c r="C114" s="10"/>
      <c r="D114" s="10"/>
      <c r="E114" s="12"/>
      <c r="F114" s="10"/>
      <c r="G114" s="12"/>
    </row>
    <row r="118" spans="2:3" ht="18.75">
      <c r="B118" s="13">
        <v>2020</v>
      </c>
      <c r="C118" s="14" t="s">
        <v>0</v>
      </c>
    </row>
    <row r="119" spans="2:7" ht="15">
      <c r="B119" s="10" t="s">
        <v>3</v>
      </c>
      <c r="C119" s="10" t="s">
        <v>4</v>
      </c>
      <c r="D119" s="10" t="s">
        <v>5</v>
      </c>
      <c r="E119" s="10" t="s">
        <v>11</v>
      </c>
      <c r="F119" s="10"/>
      <c r="G119" s="10" t="s">
        <v>12</v>
      </c>
    </row>
    <row r="120" spans="2:7" ht="15">
      <c r="B120" s="10"/>
      <c r="C120" s="10"/>
      <c r="D120" s="10"/>
      <c r="E120" s="10"/>
      <c r="F120" s="10"/>
      <c r="G120" s="10"/>
    </row>
    <row r="121" spans="2:7" ht="15">
      <c r="B121" s="16" t="s">
        <v>23</v>
      </c>
      <c r="C121" s="10" t="s">
        <v>24</v>
      </c>
      <c r="D121" s="10" t="s">
        <v>25</v>
      </c>
      <c r="E121" s="12">
        <v>353</v>
      </c>
      <c r="F121" s="10"/>
      <c r="G121" s="12">
        <f>SUM(E121:F121)</f>
        <v>353</v>
      </c>
    </row>
    <row r="122" spans="2:7" ht="15">
      <c r="B122" s="16"/>
      <c r="C122" s="10"/>
      <c r="D122" s="10"/>
      <c r="E122" s="12"/>
      <c r="F122" s="10"/>
      <c r="G122" s="12"/>
    </row>
    <row r="123" spans="2:7" ht="15">
      <c r="B123" s="11" t="s">
        <v>20</v>
      </c>
      <c r="C123" s="10" t="s">
        <v>21</v>
      </c>
      <c r="D123" s="10" t="s">
        <v>22</v>
      </c>
      <c r="E123" s="12">
        <v>761.28</v>
      </c>
      <c r="F123" s="10"/>
      <c r="G123" s="12">
        <f>SUM(E123:F123)</f>
        <v>761.28</v>
      </c>
    </row>
    <row r="124" spans="2:7" ht="15">
      <c r="B124" s="11"/>
      <c r="C124" s="10"/>
      <c r="D124" s="10"/>
      <c r="E124" s="12"/>
      <c r="F124" s="10"/>
      <c r="G124" s="12"/>
    </row>
    <row r="125" spans="2:7" ht="15">
      <c r="B125" s="11" t="s">
        <v>1</v>
      </c>
      <c r="C125" s="10" t="s">
        <v>2</v>
      </c>
      <c r="D125" s="10" t="s">
        <v>6</v>
      </c>
      <c r="E125" s="12">
        <v>18705.92</v>
      </c>
      <c r="F125" s="10"/>
      <c r="G125" s="12">
        <f>SUM(E125:F125)</f>
        <v>18705.92</v>
      </c>
    </row>
    <row r="126" spans="2:7" ht="15">
      <c r="B126" s="10"/>
      <c r="C126" s="10"/>
      <c r="D126" s="10"/>
      <c r="E126" s="10"/>
      <c r="F126" s="10"/>
      <c r="G126" s="10"/>
    </row>
    <row r="127" spans="2:7" ht="15">
      <c r="B127" s="11" t="s">
        <v>13</v>
      </c>
      <c r="C127" s="10" t="s">
        <v>14</v>
      </c>
      <c r="D127" s="10" t="s">
        <v>15</v>
      </c>
      <c r="E127" s="12">
        <v>3806.4</v>
      </c>
      <c r="F127" s="10"/>
      <c r="G127" s="12">
        <f>SUM(E127:F127)</f>
        <v>3806.4</v>
      </c>
    </row>
    <row r="128" spans="2:7" ht="15">
      <c r="B128" s="10"/>
      <c r="C128" s="10"/>
      <c r="D128" s="10"/>
      <c r="E128" s="10"/>
      <c r="F128" s="10"/>
      <c r="G128" s="12"/>
    </row>
    <row r="129" spans="2:7" ht="15">
      <c r="B129" s="11" t="s">
        <v>16</v>
      </c>
      <c r="C129" s="10" t="s">
        <v>17</v>
      </c>
      <c r="D129" s="10" t="s">
        <v>26</v>
      </c>
      <c r="E129" s="12">
        <v>1799.16</v>
      </c>
      <c r="F129" s="10"/>
      <c r="G129" s="12">
        <f>SUM(E129:F129)</f>
        <v>1799.16</v>
      </c>
    </row>
    <row r="130" spans="2:7" ht="15">
      <c r="B130" s="10"/>
      <c r="C130" s="10"/>
      <c r="D130" s="10"/>
      <c r="E130" s="12"/>
      <c r="F130" s="10"/>
      <c r="G130" s="12"/>
    </row>
    <row r="131" spans="2:7" ht="15">
      <c r="B131" s="16" t="s">
        <v>39</v>
      </c>
      <c r="C131" s="10" t="s">
        <v>41</v>
      </c>
      <c r="D131" s="10" t="s">
        <v>40</v>
      </c>
      <c r="E131" s="12">
        <v>2603.48</v>
      </c>
      <c r="F131" s="10"/>
      <c r="G131" s="12">
        <f>SUM(E131:F131)</f>
        <v>2603.48</v>
      </c>
    </row>
    <row r="132" spans="2:7" ht="15">
      <c r="B132" s="16"/>
      <c r="C132" s="10"/>
      <c r="D132" s="10"/>
      <c r="E132" s="12"/>
      <c r="F132" s="10"/>
      <c r="G132" s="12"/>
    </row>
    <row r="133" spans="2:7" ht="15">
      <c r="B133" s="11" t="s">
        <v>30</v>
      </c>
      <c r="C133" s="10" t="s">
        <v>31</v>
      </c>
      <c r="D133" s="10" t="s">
        <v>28</v>
      </c>
      <c r="E133" s="12">
        <v>7612.8</v>
      </c>
      <c r="F133" s="10"/>
      <c r="G133" s="12">
        <f>SUM(E133:F133)</f>
        <v>7612.8</v>
      </c>
    </row>
    <row r="134" spans="2:7" ht="15">
      <c r="B134" s="16"/>
      <c r="C134" s="10"/>
      <c r="D134" s="10" t="s">
        <v>42</v>
      </c>
      <c r="E134" s="12">
        <v>3172</v>
      </c>
      <c r="F134" s="10"/>
      <c r="G134" s="12">
        <v>3172</v>
      </c>
    </row>
    <row r="138" spans="2:7" ht="18.75">
      <c r="B138" s="1">
        <v>2021</v>
      </c>
      <c r="C138" s="2" t="s">
        <v>0</v>
      </c>
      <c r="D138" s="2"/>
      <c r="E138" s="2"/>
      <c r="F138" s="2"/>
      <c r="G138" s="3"/>
    </row>
    <row r="139" spans="2:7" ht="15">
      <c r="B139" s="3"/>
      <c r="C139" s="2"/>
      <c r="D139" s="2"/>
      <c r="E139" s="2"/>
      <c r="F139" s="2"/>
      <c r="G139" s="3"/>
    </row>
    <row r="140" spans="2:7" ht="15">
      <c r="B140" s="3" t="s">
        <v>3</v>
      </c>
      <c r="C140" s="3" t="s">
        <v>4</v>
      </c>
      <c r="D140" s="3" t="s">
        <v>5</v>
      </c>
      <c r="E140" s="3" t="s">
        <v>11</v>
      </c>
      <c r="F140" s="3"/>
      <c r="G140" s="3" t="s">
        <v>12</v>
      </c>
    </row>
    <row r="141" spans="2:7" ht="15">
      <c r="B141" s="3"/>
      <c r="C141" s="3"/>
      <c r="D141" s="3"/>
      <c r="E141" s="3"/>
      <c r="F141" s="3"/>
      <c r="G141" s="3"/>
    </row>
    <row r="142" spans="2:7" ht="15">
      <c r="B142" s="9" t="s">
        <v>23</v>
      </c>
      <c r="C142" s="3" t="s">
        <v>24</v>
      </c>
      <c r="D142" s="3" t="s">
        <v>25</v>
      </c>
      <c r="E142" s="5">
        <f>6.2+50</f>
        <v>56.2</v>
      </c>
      <c r="F142" s="3"/>
      <c r="G142" s="5">
        <f>SUM(E142:F142)</f>
        <v>56.2</v>
      </c>
    </row>
    <row r="143" spans="2:7" ht="15">
      <c r="B143" s="9"/>
      <c r="C143" s="3"/>
      <c r="D143" s="3"/>
      <c r="E143" s="3"/>
      <c r="F143" s="3"/>
      <c r="G143" s="5"/>
    </row>
    <row r="144" spans="2:7" ht="15">
      <c r="B144" s="9" t="s">
        <v>33</v>
      </c>
      <c r="C144" s="3" t="s">
        <v>34</v>
      </c>
      <c r="D144" s="3" t="s">
        <v>35</v>
      </c>
      <c r="E144" s="5">
        <v>2560</v>
      </c>
      <c r="F144" s="3"/>
      <c r="G144" s="5">
        <f>SUM(E144:F144)</f>
        <v>2560</v>
      </c>
    </row>
    <row r="145" spans="2:7" ht="15">
      <c r="B145" s="9"/>
      <c r="C145" s="3"/>
      <c r="D145" s="3"/>
      <c r="E145" s="5"/>
      <c r="F145" s="3"/>
      <c r="G145" s="5"/>
    </row>
    <row r="146" spans="2:7" ht="15">
      <c r="B146" s="4" t="s">
        <v>20</v>
      </c>
      <c r="C146" s="3" t="s">
        <v>21</v>
      </c>
      <c r="D146" s="3" t="s">
        <v>22</v>
      </c>
      <c r="E146" s="5">
        <v>761.28</v>
      </c>
      <c r="F146" s="3"/>
      <c r="G146" s="5">
        <f>SUM(E146:F146)</f>
        <v>761.28</v>
      </c>
    </row>
    <row r="147" spans="2:7" ht="15">
      <c r="B147" s="4"/>
      <c r="C147" s="3"/>
      <c r="D147" s="3"/>
      <c r="E147" s="5"/>
      <c r="F147" s="3"/>
      <c r="G147" s="5"/>
    </row>
    <row r="148" spans="2:7" ht="15">
      <c r="B148" s="4" t="s">
        <v>1</v>
      </c>
      <c r="C148" s="3" t="s">
        <v>2</v>
      </c>
      <c r="D148" s="3" t="s">
        <v>6</v>
      </c>
      <c r="E148" s="5">
        <v>18968.57</v>
      </c>
      <c r="F148" s="3"/>
      <c r="G148" s="5">
        <f>SUM(E148:F148)</f>
        <v>18968.57</v>
      </c>
    </row>
    <row r="149" spans="2:7" ht="15">
      <c r="B149" s="3"/>
      <c r="C149" s="3"/>
      <c r="D149" s="3"/>
      <c r="E149" s="3"/>
      <c r="F149" s="3"/>
      <c r="G149" s="3"/>
    </row>
    <row r="150" spans="2:7" ht="15">
      <c r="B150" s="4" t="s">
        <v>16</v>
      </c>
      <c r="C150" s="3" t="s">
        <v>17</v>
      </c>
      <c r="D150" s="3" t="s">
        <v>26</v>
      </c>
      <c r="E150" s="5">
        <f>902.12+433.3+258.48+500</f>
        <v>2093.9</v>
      </c>
      <c r="F150" s="3"/>
      <c r="G150" s="5">
        <f>SUM(E150:F150)</f>
        <v>2093.9</v>
      </c>
    </row>
    <row r="151" spans="2:7" ht="15">
      <c r="B151" s="3"/>
      <c r="C151" s="3"/>
      <c r="D151" s="3"/>
      <c r="E151" s="5"/>
      <c r="F151" s="3"/>
      <c r="G151" s="5"/>
    </row>
    <row r="152" spans="2:7" ht="15">
      <c r="B152" s="4" t="s">
        <v>30</v>
      </c>
      <c r="C152" s="3" t="s">
        <v>31</v>
      </c>
      <c r="D152" s="3" t="s">
        <v>28</v>
      </c>
      <c r="E152" s="5">
        <v>7612.8</v>
      </c>
      <c r="F152" s="3"/>
      <c r="G152" s="5">
        <f>SUM(E152:F152)</f>
        <v>7612.8</v>
      </c>
    </row>
    <row r="153" spans="2:7" ht="15">
      <c r="B153" s="9"/>
      <c r="C153" s="3"/>
      <c r="D153" s="3"/>
      <c r="E153" s="5"/>
      <c r="F153" s="3"/>
      <c r="G153" s="5"/>
    </row>
    <row r="154" spans="2:7" ht="15">
      <c r="B154" s="7"/>
      <c r="C154" s="7"/>
      <c r="D154" s="7"/>
      <c r="E154" s="19"/>
      <c r="F154" s="7"/>
      <c r="G154" s="19"/>
    </row>
    <row r="155" spans="2:7" ht="15">
      <c r="B155" s="18"/>
      <c r="C155" s="7"/>
      <c r="D155" s="7"/>
      <c r="E155" s="19"/>
      <c r="F155" s="7"/>
      <c r="G155" s="19"/>
    </row>
    <row r="156" spans="2:7" ht="15">
      <c r="B156" s="20"/>
      <c r="C156" s="7"/>
      <c r="D156" s="7"/>
      <c r="E156" s="19"/>
      <c r="F156" s="7"/>
      <c r="G156" s="19"/>
    </row>
    <row r="157" spans="2:7" ht="15">
      <c r="B157" s="7"/>
      <c r="C157" s="7"/>
      <c r="D157" s="7"/>
      <c r="E157" s="19"/>
      <c r="F157" s="7"/>
      <c r="G157" s="19"/>
    </row>
    <row r="158" spans="2:7" ht="15">
      <c r="B158" s="18"/>
      <c r="C158" s="7"/>
      <c r="D158" s="7"/>
      <c r="E158" s="19"/>
      <c r="F158" s="7"/>
      <c r="G158" s="19"/>
    </row>
    <row r="159" spans="2:7" ht="15">
      <c r="B159" s="20"/>
      <c r="C159" s="7"/>
      <c r="D159" s="7"/>
      <c r="E159" s="19"/>
      <c r="F159" s="7"/>
      <c r="G159" s="19"/>
    </row>
    <row r="160" spans="2:7" ht="15">
      <c r="B160" s="7"/>
      <c r="C160" s="7"/>
      <c r="D160" s="7"/>
      <c r="E160" s="19"/>
      <c r="F160" s="7"/>
      <c r="G160" s="19"/>
    </row>
    <row r="161" spans="2:7" ht="15">
      <c r="B161" s="18"/>
      <c r="C161" s="7"/>
      <c r="D161" s="7"/>
      <c r="E161" s="19"/>
      <c r="F161" s="7"/>
      <c r="G161" s="19"/>
    </row>
    <row r="162" spans="2:7" ht="15">
      <c r="B162" s="20"/>
      <c r="C162" s="7"/>
      <c r="D162" s="7"/>
      <c r="E162" s="19"/>
      <c r="F162" s="7"/>
      <c r="G162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2021-02-10T14:35:15Z</cp:lastPrinted>
  <dcterms:created xsi:type="dcterms:W3CDTF">2006-09-16T00:00:00Z</dcterms:created>
  <dcterms:modified xsi:type="dcterms:W3CDTF">2022-01-25T15:17:11Z</dcterms:modified>
  <cp:category/>
  <cp:version/>
  <cp:contentType/>
  <cp:contentStatus/>
</cp:coreProperties>
</file>